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75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<sst xmlns="http://schemas.openxmlformats.org/spreadsheetml/2006/main" count="350" uniqueCount="142">
  <si>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</si>
  <si>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</si>
  <si>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</si>
  <si>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</si>
  <si>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</si>
  <si>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</si>
  <si>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</si>
  <si>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</si>
  <si>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</si>
  <si>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</si>
  <si>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</si>
  <si>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</si>
  <si>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</si>
  <si>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</si>
  <si>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</si>
  <si>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</si>
  <si>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</si>
  <si>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</si>
  <si>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</si>
  <si>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</si>
  <si>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</si>
  <si>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</si>
  <si>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</si>
  <si>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</si>
  <si>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</si>
  <si>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</si>
  <si>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</si>
  <si>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</si>
  <si>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</si>
  <si>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</si>
  <si>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</si>
  <si>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</si>
  <si>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</si>
  <si>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</si>
  <si>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</si>
  <si>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</si>
  <si>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</si>
  <si>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</si>
  <si>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</si>
  <si>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</si>
  <si>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</si>
  <si>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</si>
  <si>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</si>
  <si>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</si>
  <si>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</si>
  <si>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</si>
  <si>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</si>
  <si>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</si>
  <si>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</si>
  <si>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</si>
  <si>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</si>
  <si>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</si>
  <si>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</si>
  <si>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</si>
  <si>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</si>
  <si>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</si>
  <si>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</si>
  <si>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</si>
  <si>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</si>
  <si>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</si>
  <si>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</si>
  <si>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</si>
  <si>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</si>
  <si>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</si>
  <si>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</si>
  <si>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</si>
  <si>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</si>
  <si>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</si>
  <si>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</si>
  <si>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</si>
  <si>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</si>
  <si>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</si>
  <si>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</si>
  <si>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</si>
  <si>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</si>
  <si>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</si>
  <si>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</si>
  <si>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</si>
  <si>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</si>
  <si>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</si>
  <si>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</si>
  <si>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</si>
  <si>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</si>
  <si>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</si>
  <si>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</si>
  <si>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</si>
  <si>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</si>
  <si>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</si>
  <si>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</si>
  <si>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</si>
  <si>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</si>
  <si>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</si>
  <si>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</si>
  <si>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</si>
  <si>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</si>
  <si>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</si>
  <si>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</si>
  <si>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</si>
  <si>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</si>
  <si>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</si>
  <si>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</si>
  <si>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</si>
  <si>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</si>
  <si>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</si>
  <si>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</si>
  <si>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</si>
  <si>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</si>
  <si>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</si>
  <si>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</si>
  <si>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</si>
  <si>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</si>
  <si>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</si>
  <si>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</si>
  <si>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</si>
  <si>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</si>
  <si>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</si>
  <si>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</si>
  <si>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</si>
  <si>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</si>
  <si>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</si>
  <si>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</si>
  <si>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</si>
  <si>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</si>
  <si>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</si>
  <si>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</si>
  <si>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</si>
  <si>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</si>
  <si>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</si>
  <si>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</si>
  <si>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</si>
  <si>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</si>
  <si>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</si>
  <si>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Йогурт</t>
  </si>
  <si>
    <t>КП25078</t>
  </si>
  <si>
    <t>Хлеб пшеничный</t>
  </si>
  <si>
    <t>Хлеб ржаной</t>
  </si>
  <si>
    <t>КП31016</t>
  </si>
  <si>
    <t>Каша гречневая рассыпчатая с соусом томатным</t>
  </si>
  <si>
    <t>Макароны отварные с соусом томатным</t>
  </si>
  <si>
    <t>МОБУ СОШ с. Первомайское</t>
  </si>
  <si>
    <t>ИО директора</t>
  </si>
  <si>
    <t>Соколова А.Ф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</si>
</sst>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1" t="s">
        <v>139</v>
      </c>
      <c r="D1" s="52"/>
      <c r="E1" s="52"/>
      <c r="F1" s="12" t="s">
        <v>16</v>
      </c>
      <c r="G1" s="2" t="s">
        <v>17</v>
      </c>
      <c r="H1" s="53" t="s">
        <v>140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141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>
        <v>1</v>
      </c>
      <c r="I3" s="47">
        <v>9</v>
      </c>
      <c r="J3" s="48">
        <v>2025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137</v>
      </c>
      <c r="F6" s="39">
        <v>185</v>
      </c>
      <c r="G6" s="39">
        <v>13.25</v>
      </c>
      <c r="H6" s="39">
        <v>12</v>
      </c>
      <c r="I6" s="39">
        <v>21.5</v>
      </c>
      <c r="J6" s="39">
        <v>234.5</v>
      </c>
      <c r="K6" s="40" t="s">
        <v>98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134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132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133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18.25</v>
      </c>
      <c r="H13" s="19">
        <f t="shared" si="0"/>
        <v>19</v>
      </c>
      <c r="I13" s="19">
        <f t="shared" si="0"/>
        <v>68.5</v>
      </c>
      <c r="J13" s="19">
        <f t="shared" si="0"/>
        <v>514.5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55</v>
      </c>
      <c r="L15" s="42">
        <v>79.73</v>
      </c>
    </row>
    <row r="16" spans="1:12" ht="15" x14ac:dyDescent="0.25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56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54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57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58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134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135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1230</v>
      </c>
      <c r="G24" s="32">
        <f>G13+G23</f>
        <v>42.25</v>
      </c>
      <c r="H24" s="32">
        <f>H13+H23</f>
        <v>43</v>
      </c>
      <c r="I24" s="32">
        <f>I13+I23</f>
        <v>169.5</v>
      </c>
      <c r="J24" s="32">
        <f>J13+J23</f>
        <v>1250.5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59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61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62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60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63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134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64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65</v>
      </c>
      <c r="L33" s="42"/>
    </row>
    <row r="34" spans="1:12" ht="15" x14ac:dyDescent="0.25">
      <c r="A34" s="14"/>
      <c r="B34" s="15"/>
      <c r="C34" s="11"/>
      <c r="D34" s="7" t="s">
        <v>27</v>
      </c>
      <c r="E34" s="41" t="s">
        <v>66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67</v>
      </c>
      <c r="L34" s="42">
        <v>79.73</v>
      </c>
    </row>
    <row r="35" spans="1:12" ht="15" x14ac:dyDescent="0.25">
      <c r="A35" s="14"/>
      <c r="B35" s="15"/>
      <c r="C35" s="11"/>
      <c r="D35" s="7" t="s">
        <v>28</v>
      </c>
      <c r="E35" s="41" t="s">
        <v>110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68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69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70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134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135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131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72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52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134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75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72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76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78</v>
      </c>
      <c r="L52" s="42">
        <v>79.73</v>
      </c>
    </row>
    <row r="53" spans="1:12" ht="15" x14ac:dyDescent="0.25">
      <c r="A53" s="23"/>
      <c r="B53" s="15"/>
      <c r="C53" s="11"/>
      <c r="D53" s="7" t="s">
        <v>27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79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77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80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81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134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135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138</v>
      </c>
      <c r="F63" s="39">
        <v>175</v>
      </c>
      <c r="G63" s="39">
        <v>3.75</v>
      </c>
      <c r="H63" s="39">
        <v>6.5</v>
      </c>
      <c r="I63" s="39">
        <v>29</v>
      </c>
      <c r="J63" s="39">
        <v>232.2</v>
      </c>
      <c r="K63" s="40" t="s">
        <v>84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134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83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136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18">SUM(G63:G69)</f>
        <v>15.75</v>
      </c>
      <c r="H70" s="19">
        <f t="shared" ref="H70" si="19">SUM(H63:H69)</f>
        <v>19.5</v>
      </c>
      <c r="I70" s="19">
        <f t="shared" ref="I70" si="20">SUM(I63:I69)</f>
        <v>67</v>
      </c>
      <c r="J70" s="19">
        <f t="shared" ref="J70:L70" si="21">SUM(J63:J69)</f>
        <v>511.2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85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82</v>
      </c>
      <c r="L72" s="42">
        <v>79.73</v>
      </c>
    </row>
    <row r="73" spans="1:12" ht="15" x14ac:dyDescent="0.25">
      <c r="A73" s="23"/>
      <c r="B73" s="15"/>
      <c r="C73" s="11"/>
      <c r="D73" s="7" t="s">
        <v>28</v>
      </c>
      <c r="E73" s="41" t="s">
        <v>71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74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86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88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87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58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134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135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1250</v>
      </c>
      <c r="G81" s="32">
        <f>G70+G80</f>
        <v>39.75</v>
      </c>
      <c r="H81" s="32">
        <f>H70+H80</f>
        <v>43.5</v>
      </c>
      <c r="I81" s="32">
        <f>I70+I80</f>
        <v>168</v>
      </c>
      <c r="J81" s="32">
        <f>J70+J80</f>
        <v>1218.2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89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90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134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91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94</v>
      </c>
      <c r="L91" s="42">
        <v>79.73</v>
      </c>
    </row>
    <row r="92" spans="1:12" ht="25.5" x14ac:dyDescent="0.25">
      <c r="A92" s="23"/>
      <c r="B92" s="15"/>
      <c r="C92" s="11"/>
      <c r="D92" s="7" t="s">
        <v>28</v>
      </c>
      <c r="E92" s="41" t="s">
        <v>92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95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96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93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63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134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135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97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98</v>
      </c>
      <c r="L101" s="39">
        <v>71.09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99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134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111</v>
      </c>
      <c r="L110" s="42">
        <v>79.73</v>
      </c>
    </row>
    <row r="111" spans="1:12" ht="15" x14ac:dyDescent="0.25">
      <c r="A111" s="23"/>
      <c r="B111" s="15"/>
      <c r="C111" s="11"/>
      <c r="D111" s="7" t="s">
        <v>28</v>
      </c>
      <c r="E111" s="41" t="s">
        <v>100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112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101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56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58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134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135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102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105</v>
      </c>
      <c r="L120" s="39">
        <v>71.09</v>
      </c>
    </row>
    <row r="121" spans="1:12" ht="15" x14ac:dyDescent="0.25">
      <c r="A121" s="14"/>
      <c r="B121" s="15"/>
      <c r="C121" s="11"/>
      <c r="D121" s="6"/>
      <c r="E121" s="41" t="s">
        <v>103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106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134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104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107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108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109</v>
      </c>
      <c r="L129" s="42">
        <v>79.73</v>
      </c>
    </row>
    <row r="130" spans="1:12" ht="15" x14ac:dyDescent="0.25">
      <c r="A130" s="14"/>
      <c r="B130" s="15"/>
      <c r="C130" s="11"/>
      <c r="D130" s="7" t="s">
        <v>28</v>
      </c>
      <c r="E130" s="41" t="s">
        <v>110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68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81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134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135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113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73</v>
      </c>
      <c r="L139" s="39">
        <v>71.09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134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75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72</v>
      </c>
      <c r="L147" s="42"/>
    </row>
    <row r="148" spans="1:12" ht="15" x14ac:dyDescent="0.25">
      <c r="A148" s="23"/>
      <c r="B148" s="15"/>
      <c r="C148" s="11"/>
      <c r="D148" s="7" t="s">
        <v>27</v>
      </c>
      <c r="E148" s="41" t="s">
        <v>114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115</v>
      </c>
      <c r="L148" s="42">
        <v>79.73</v>
      </c>
    </row>
    <row r="149" spans="1:12" ht="15" x14ac:dyDescent="0.25">
      <c r="A149" s="23"/>
      <c r="B149" s="15"/>
      <c r="C149" s="11"/>
      <c r="D149" s="7" t="s">
        <v>28</v>
      </c>
      <c r="E149" s="41" t="s">
        <v>77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80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134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135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85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82</v>
      </c>
      <c r="L158" s="39">
        <v>71.09</v>
      </c>
    </row>
    <row r="159" spans="1:12" ht="15" x14ac:dyDescent="0.25">
      <c r="A159" s="23"/>
      <c r="B159" s="15"/>
      <c r="C159" s="11"/>
      <c r="D159" s="6"/>
      <c r="E159" s="41" t="s">
        <v>117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118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116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53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 x14ac:dyDescent="0.25">
      <c r="A167" s="23"/>
      <c r="B167" s="15"/>
      <c r="C167" s="11"/>
      <c r="D167" s="7" t="s">
        <v>27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119</v>
      </c>
      <c r="L167" s="42"/>
    </row>
    <row r="168" spans="1:12" ht="15" x14ac:dyDescent="0.25">
      <c r="A168" s="23"/>
      <c r="B168" s="15"/>
      <c r="C168" s="11"/>
      <c r="D168" s="7" t="s">
        <v>28</v>
      </c>
      <c r="E168" s="41" t="s">
        <v>120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121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87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58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134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135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122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107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123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95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124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134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5" x14ac:dyDescent="0.25">
      <c r="A186" s="23"/>
      <c r="B186" s="15"/>
      <c r="C186" s="11"/>
      <c r="D186" s="7" t="s">
        <v>27</v>
      </c>
      <c r="E186" s="41" t="s">
        <v>125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126</v>
      </c>
      <c r="L186" s="42"/>
    </row>
    <row r="187" spans="1:12" ht="15" x14ac:dyDescent="0.25">
      <c r="A187" s="23"/>
      <c r="B187" s="15"/>
      <c r="C187" s="11"/>
      <c r="D187" s="7" t="s">
        <v>28</v>
      </c>
      <c r="E187" s="41" t="s">
        <v>127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128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129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130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69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70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134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135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1226.2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40.75</v>
      </c>
      <c r="I196" s="34">
        <f>(I24+I43+I62+I81+I100+I119+I138+I157+I176+I195)/(IF(I24=0,0,1)+IF(I43=0,0,1)+IF(I62=0,0,1)+IF(I81=0,0,1)+IF(I100=0,0,1)+IF(I119=0,0,1)+IF(I138=0,0,1)+IF(I157=0,0,1)+IF(I176=0,0,1)+IF(I195=0,0,1))</f>
        <v>172.35</v>
      </c>
      <c r="J196" s="34">
        <f>(J24+J43+J62+J81+J100+J119+J138+J157+J176+J195)/(IF(J24=0,0,1)+IF(J43=0,0,1)+IF(J62=0,0,1)+IF(J81=0,0,1)+IF(J100=0,0,1)+IF(J119=0,0,1)+IF(J138=0,0,1)+IF(J157=0,0,1)+IF(J176=0,0,1)+IF(J195=0,0,1))</f>
        <v>1247.67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2025-07-18T09:47:10Z</cp:lastPrinted>
  <dcterms:created xsi:type="dcterms:W3CDTF">2022-05-16T14:23:56Z</dcterms:created>
  <dcterms:modified xsi:type="dcterms:W3CDTF">2025-09-29T16:00:06Z</dcterms:modified>
</cp:coreProperties>
</file>